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3380" activeTab="0"/>
  </bookViews>
  <sheets>
    <sheet name="Obliczanie napięcia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<sst xmlns="http://schemas.openxmlformats.org/spreadsheetml/2006/main" count="36" uniqueCount="34">
  <si>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Obliczanie napięcia indukowanego w uzwojeniu wtórnym aparatu Epsteina</t>
  </si>
  <si>
    <t>(załącznik do pracy inżynierskiej Krzysztofa Osucha, promotor dr inż. Eligiusz Pawłowski)</t>
  </si>
  <si>
    <t>Opis komórek arkusza:</t>
  </si>
  <si>
    <t>1.Komórki zielone zawierają dane wejściowe (można je modyfikować)</t>
  </si>
  <si>
    <t>2.Komórki żólte zawierają dane wejściowe bez możliwości modyfikacji</t>
  </si>
  <si>
    <t>3.Komórki czerwone zawierają wyniki obliczeń</t>
  </si>
  <si>
    <t>4.Dane wejściowe odpowiadają wartościom dla układu w Laboratorium Metrologii Politechniki Lubelskiej</t>
  </si>
  <si>
    <t>B</t>
  </si>
  <si>
    <t>f</t>
  </si>
  <si>
    <r>
      <t>U</t>
    </r>
    <r>
      <rPr>
        <b/>
        <vertAlign val="subscript"/>
        <sz val="10"/>
        <rFont val="Arial"/>
        <family val="2"/>
      </rPr>
      <t>2śr</t>
    </r>
  </si>
  <si>
    <r>
      <t>U</t>
    </r>
    <r>
      <rPr>
        <b/>
        <vertAlign val="subscript"/>
        <sz val="10"/>
        <rFont val="Arial"/>
        <family val="2"/>
      </rPr>
      <t>2sk</t>
    </r>
  </si>
  <si>
    <t>m [kg]</t>
  </si>
  <si>
    <r>
      <t>i [%]</t>
    </r>
    <r>
      <rPr>
        <sz val="10"/>
        <rFont val="Arial"/>
        <family val="2"/>
      </rPr>
      <t xml:space="preserve"> </t>
    </r>
  </si>
  <si>
    <r>
      <t>l [m]</t>
    </r>
    <r>
      <rPr>
        <sz val="10"/>
        <rFont val="Arial"/>
        <family val="2"/>
      </rPr>
      <t xml:space="preserve"> </t>
    </r>
  </si>
  <si>
    <t>M [%]</t>
  </si>
  <si>
    <r>
      <t xml:space="preserve">N </t>
    </r>
    <r>
      <rPr>
        <sz val="10"/>
        <rFont val="Arial"/>
        <family val="2"/>
      </rPr>
      <t>2</t>
    </r>
  </si>
  <si>
    <r>
      <t>R</t>
    </r>
    <r>
      <rPr>
        <i/>
        <vertAlign val="subscript"/>
        <sz val="10"/>
        <rFont val="Times New Roman"/>
        <family val="1"/>
      </rPr>
      <t xml:space="preserve">V </t>
    </r>
    <r>
      <rPr>
        <i/>
        <sz val="10"/>
        <rFont val="Times New Roman"/>
        <family val="1"/>
      </rPr>
      <t>[Ω]</t>
    </r>
  </si>
  <si>
    <r>
      <t>R</t>
    </r>
    <r>
      <rPr>
        <i/>
        <vertAlign val="subscript"/>
        <sz val="10"/>
        <rFont val="Times New Roman"/>
        <family val="1"/>
      </rPr>
      <t>Wn</t>
    </r>
    <r>
      <rPr>
        <i/>
        <sz val="10"/>
        <rFont val="Times New Roman"/>
        <family val="1"/>
      </rPr>
      <t xml:space="preserve"> [Ω]</t>
    </r>
  </si>
  <si>
    <r>
      <t>R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[Ω]</t>
    </r>
  </si>
  <si>
    <r>
      <t xml:space="preserve">   m</t>
    </r>
    <r>
      <rPr>
        <sz val="10"/>
        <rFont val="Arial"/>
        <family val="2"/>
      </rPr>
      <t xml:space="preserve"> - masa brutto próbki, w kg</t>
    </r>
  </si>
  <si>
    <r>
      <t xml:space="preserve">     i</t>
    </r>
    <r>
      <rPr>
        <sz val="10"/>
        <rFont val="Arial"/>
        <family val="2"/>
      </rPr>
      <t xml:space="preserve"> - udział wagowy izolacji, w %</t>
    </r>
  </si>
  <si>
    <r>
      <t xml:space="preserve">     l</t>
    </r>
    <r>
      <rPr>
        <sz val="10"/>
        <rFont val="Arial"/>
        <family val="2"/>
      </rPr>
      <t xml:space="preserve"> - długość paska blachy, w m</t>
    </r>
  </si>
  <si>
    <r>
      <t xml:space="preserve">   M</t>
    </r>
    <r>
      <rPr>
        <sz val="10"/>
        <rFont val="Arial"/>
        <family val="2"/>
      </rPr>
      <t xml:space="preserve"> - zawartość krzemu w próbce, w %</t>
    </r>
  </si>
  <si>
    <r>
      <t xml:space="preserve"> N</t>
    </r>
    <r>
      <rPr>
        <sz val="10"/>
        <rFont val="Arial"/>
        <family val="2"/>
      </rPr>
      <t xml:space="preserve"> 2 - liczba zwojów uzw. wtórnego aparatu Epsteina</t>
    </r>
  </si>
  <si>
    <r>
      <t xml:space="preserve">  R</t>
    </r>
    <r>
      <rPr>
        <i/>
        <vertAlign val="subscript"/>
        <sz val="10"/>
        <rFont val="Arial"/>
        <family val="2"/>
      </rPr>
      <t xml:space="preserve">V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rezystancja woltomierza wartości średniej, w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Ω</t>
    </r>
  </si>
  <si>
    <r>
      <t>R</t>
    </r>
    <r>
      <rPr>
        <i/>
        <vertAlign val="subscript"/>
        <sz val="10"/>
        <rFont val="Arial"/>
        <family val="2"/>
      </rPr>
      <t>Wn</t>
    </r>
    <r>
      <rPr>
        <i/>
        <sz val="10"/>
        <rFont val="Arial"/>
        <family val="2"/>
      </rPr>
      <t xml:space="preserve"> - </t>
    </r>
    <r>
      <rPr>
        <sz val="10"/>
        <rFont val="Arial"/>
        <family val="2"/>
      </rPr>
      <t>rezystancja cewki napięciowej watomierza, w</t>
    </r>
    <r>
      <rPr>
        <i/>
        <sz val="10"/>
        <rFont val="Arial"/>
        <family val="2"/>
      </rPr>
      <t xml:space="preserve"> Ω</t>
    </r>
  </si>
  <si>
    <r>
      <t xml:space="preserve">     f - </t>
    </r>
    <r>
      <rPr>
        <sz val="10"/>
        <rFont val="Arial"/>
        <family val="2"/>
      </rPr>
      <t>częstotliwość, w Hz</t>
    </r>
  </si>
  <si>
    <r>
      <t xml:space="preserve">    B - </t>
    </r>
    <r>
      <rPr>
        <sz val="10"/>
        <rFont val="Arial"/>
        <family val="2"/>
      </rPr>
      <t>zadana wartość indukcji, w T</t>
    </r>
  </si>
  <si>
    <r>
      <t xml:space="preserve"> U</t>
    </r>
    <r>
      <rPr>
        <vertAlign val="subscript"/>
        <sz val="10"/>
        <rFont val="Arial"/>
        <family val="2"/>
      </rPr>
      <t>2śr</t>
    </r>
    <r>
      <rPr>
        <sz val="10"/>
        <rFont val="Arial"/>
        <family val="2"/>
      </rPr>
      <t xml:space="preserve"> – wartość średnia napięcia wtórnego aparatu </t>
    </r>
  </si>
  <si>
    <t xml:space="preserve">           Epsteina, odpowiadająca zadanej </t>
  </si>
  <si>
    <t xml:space="preserve">           wartości indukcji, w V</t>
  </si>
  <si>
    <r>
      <t xml:space="preserve"> U</t>
    </r>
    <r>
      <rPr>
        <vertAlign val="subscript"/>
        <sz val="10"/>
        <rFont val="Arial"/>
        <family val="2"/>
      </rPr>
      <t>2sk</t>
    </r>
    <r>
      <rPr>
        <sz val="10"/>
        <rFont val="Arial"/>
        <family val="2"/>
      </rPr>
      <t xml:space="preserve"> – wartość skuteczna napięcia wtórnego aparatu  </t>
    </r>
  </si>
  <si>
    <r>
      <t xml:space="preserve">    R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- rezystancja uzwojenia wtórnego </t>
    </r>
  </si>
  <si>
    <t xml:space="preserve">           aparatu Epsteina, w Ω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</si>
</sst>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1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2" borderId="4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" borderId="6" xfId="0" applyFont="1" applyFill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164" fontId="0" fillId="2" borderId="8" xfId="15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5" borderId="12" xfId="0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5" fillId="3" borderId="15" xfId="0" applyNumberFormat="1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G13" sqref="G13"/>
    </sheetView>
  </sheetViews>
  <sheetFormatPr defaultColWidth="9.00390625" defaultRowHeight="12.75"/>
  <sheetData>
    <row r="1" ht="18.75">
      <c r="A1" s="1" t="s">
        <v>0</v>
      </c>
    </row>
    <row r="2" ht="12.75">
      <c r="A2" t="s">
        <v>1</v>
      </c>
    </row>
    <row r="3" ht="9" customHeight="1">
      <c r="A3" s="1"/>
    </row>
    <row r="4" ht="15.75">
      <c r="A4" s="2" t="s">
        <v>2</v>
      </c>
    </row>
    <row r="5" ht="15.75">
      <c r="A5" s="2" t="s">
        <v>3</v>
      </c>
    </row>
    <row r="6" ht="15.75">
      <c r="A6" s="2" t="s">
        <v>4</v>
      </c>
    </row>
    <row r="7" ht="15.75">
      <c r="A7" s="2" t="s">
        <v>5</v>
      </c>
    </row>
    <row r="8" ht="15.75">
      <c r="A8" s="2" t="s">
        <v>6</v>
      </c>
    </row>
    <row r="9" ht="13.5" thickBot="1"/>
    <row r="10" spans="1:4" ht="15" thickBot="1">
      <c r="A10" s="3" t="s">
        <v>7</v>
      </c>
      <c r="B10" s="4" t="s">
        <v>8</v>
      </c>
      <c r="C10" s="3" t="s">
        <v>9</v>
      </c>
      <c r="D10" s="5" t="s">
        <v>10</v>
      </c>
    </row>
    <row r="11" spans="1:4" ht="12.75">
      <c r="A11" s="6">
        <v>0.8</v>
      </c>
      <c r="B11" s="7">
        <v>20</v>
      </c>
      <c r="C11" s="8">
        <f>(($G$13-$G$13*$G$14*0.01)*$G$19*$G$18*$G$17*A11*B11)/((7865-65*$G$16)*$G$15*($G$20*($G$19+$G$18)+$G$19*$G$18))</f>
        <v>10.220683428138367</v>
      </c>
      <c r="D11" s="9">
        <f>1.111*C11</f>
        <v>11.355179288661725</v>
      </c>
    </row>
    <row r="12" spans="1:11" ht="13.5" thickBot="1">
      <c r="A12" s="6">
        <v>1</v>
      </c>
      <c r="B12" s="7">
        <v>20</v>
      </c>
      <c r="C12" s="8">
        <f aca="true" t="shared" si="0" ref="C12:C54">((($G$13-$G$13*$G$14*0.01)*$G$19*$G$18*$G$17)/((7865-65*$G$16)*$G$15*($G$20*($G$19+$G$18)+$G$19*$G$18)))*A12*B12</f>
        <v>12.775854285172958</v>
      </c>
      <c r="D12" s="9">
        <f aca="true" t="shared" si="1" ref="D12:D54">1.111*C12</f>
        <v>14.193974110827156</v>
      </c>
      <c r="E12" s="10"/>
      <c r="K12" s="10"/>
    </row>
    <row r="13" spans="1:11" ht="12.75">
      <c r="A13" s="6">
        <v>1.5</v>
      </c>
      <c r="B13" s="7">
        <v>20</v>
      </c>
      <c r="C13" s="8">
        <f t="shared" si="0"/>
        <v>19.16378142775944</v>
      </c>
      <c r="D13" s="9">
        <f t="shared" si="1"/>
        <v>21.290961166240738</v>
      </c>
      <c r="E13" s="10"/>
      <c r="F13" s="11" t="s">
        <v>11</v>
      </c>
      <c r="G13" s="12">
        <v>1.97</v>
      </c>
      <c r="K13" s="10"/>
    </row>
    <row r="14" spans="1:11" ht="13.5" thickBot="1">
      <c r="A14" s="13">
        <v>1.7</v>
      </c>
      <c r="B14" s="14">
        <v>20</v>
      </c>
      <c r="C14" s="15">
        <f t="shared" si="0"/>
        <v>21.71895228479403</v>
      </c>
      <c r="D14" s="16">
        <f t="shared" si="1"/>
        <v>24.12975598840617</v>
      </c>
      <c r="E14" s="10"/>
      <c r="F14" s="17" t="s">
        <v>12</v>
      </c>
      <c r="G14" s="18">
        <v>0.5</v>
      </c>
      <c r="K14" s="10"/>
    </row>
    <row r="15" spans="1:11" ht="12.75">
      <c r="A15" s="6">
        <v>0.8</v>
      </c>
      <c r="B15" s="7">
        <v>25</v>
      </c>
      <c r="C15" s="8">
        <f t="shared" si="0"/>
        <v>12.775854285172958</v>
      </c>
      <c r="D15" s="9">
        <f t="shared" si="1"/>
        <v>14.193974110827156</v>
      </c>
      <c r="E15" s="10"/>
      <c r="F15" s="17" t="s">
        <v>13</v>
      </c>
      <c r="G15" s="18">
        <v>0.28</v>
      </c>
      <c r="K15" s="10"/>
    </row>
    <row r="16" spans="1:11" ht="12.75">
      <c r="A16" s="6">
        <v>1</v>
      </c>
      <c r="B16" s="7">
        <v>25</v>
      </c>
      <c r="C16" s="8">
        <f t="shared" si="0"/>
        <v>15.969817856466198</v>
      </c>
      <c r="D16" s="9">
        <f t="shared" si="1"/>
        <v>17.742467638533945</v>
      </c>
      <c r="E16" s="10"/>
      <c r="F16" s="17" t="s">
        <v>14</v>
      </c>
      <c r="G16" s="18">
        <v>3</v>
      </c>
      <c r="K16" s="10"/>
    </row>
    <row r="17" spans="1:11" ht="12.75">
      <c r="A17" s="6">
        <v>1.5</v>
      </c>
      <c r="B17" s="7">
        <v>25</v>
      </c>
      <c r="C17" s="8">
        <f t="shared" si="0"/>
        <v>23.954726784699297</v>
      </c>
      <c r="D17" s="9">
        <f t="shared" si="1"/>
        <v>26.613701457800918</v>
      </c>
      <c r="F17" s="17" t="s">
        <v>15</v>
      </c>
      <c r="G17" s="18">
        <v>700</v>
      </c>
      <c r="K17" s="10"/>
    </row>
    <row r="18" spans="1:11" ht="15" thickBot="1">
      <c r="A18" s="13">
        <v>1.7</v>
      </c>
      <c r="B18" s="14">
        <v>25</v>
      </c>
      <c r="C18" s="15">
        <f t="shared" si="0"/>
        <v>27.14869035599254</v>
      </c>
      <c r="D18" s="16">
        <f t="shared" si="1"/>
        <v>30.16219498550771</v>
      </c>
      <c r="E18" s="10"/>
      <c r="F18" s="19" t="s">
        <v>16</v>
      </c>
      <c r="G18" s="18">
        <v>75000</v>
      </c>
      <c r="K18" s="10"/>
    </row>
    <row r="19" spans="1:11" ht="14.25">
      <c r="A19" s="6">
        <v>0.8</v>
      </c>
      <c r="B19" s="7">
        <v>30</v>
      </c>
      <c r="C19" s="8">
        <f t="shared" si="0"/>
        <v>15.33102514220755</v>
      </c>
      <c r="D19" s="9">
        <f t="shared" si="1"/>
        <v>17.032768932992585</v>
      </c>
      <c r="E19" s="10"/>
      <c r="F19" s="19" t="s">
        <v>17</v>
      </c>
      <c r="G19" s="18">
        <v>15000</v>
      </c>
      <c r="K19" s="10"/>
    </row>
    <row r="20" spans="1:11" ht="15" thickBot="1">
      <c r="A20" s="6">
        <v>1</v>
      </c>
      <c r="B20" s="7">
        <v>30</v>
      </c>
      <c r="C20" s="8">
        <f t="shared" si="0"/>
        <v>19.16378142775944</v>
      </c>
      <c r="D20" s="9">
        <f t="shared" si="1"/>
        <v>21.290961166240738</v>
      </c>
      <c r="E20" s="10"/>
      <c r="F20" s="20" t="s">
        <v>18</v>
      </c>
      <c r="G20" s="21">
        <v>2.13</v>
      </c>
      <c r="K20" s="10"/>
    </row>
    <row r="21" spans="1:11" ht="12.75">
      <c r="A21" s="6">
        <v>1.5</v>
      </c>
      <c r="B21" s="7">
        <v>30</v>
      </c>
      <c r="C21" s="8">
        <f t="shared" si="0"/>
        <v>28.745672141639158</v>
      </c>
      <c r="D21" s="9">
        <f t="shared" si="1"/>
        <v>31.936441749361105</v>
      </c>
      <c r="F21" s="10"/>
      <c r="K21" s="10"/>
    </row>
    <row r="22" spans="1:11" ht="13.5" thickBot="1">
      <c r="A22" s="13">
        <v>1.7</v>
      </c>
      <c r="B22" s="14">
        <v>30</v>
      </c>
      <c r="C22" s="15">
        <f t="shared" si="0"/>
        <v>32.57842842719105</v>
      </c>
      <c r="D22" s="16">
        <f t="shared" si="1"/>
        <v>36.194633982609254</v>
      </c>
      <c r="E22" s="10"/>
      <c r="F22" s="10"/>
      <c r="K22" s="10"/>
    </row>
    <row r="23" spans="1:11" ht="12.75">
      <c r="A23" s="6">
        <v>0.8</v>
      </c>
      <c r="B23" s="7">
        <v>35</v>
      </c>
      <c r="C23" s="8">
        <f t="shared" si="0"/>
        <v>17.88619599924214</v>
      </c>
      <c r="D23" s="9">
        <f t="shared" si="1"/>
        <v>19.871563755158018</v>
      </c>
      <c r="E23" s="10" t="s">
        <v>19</v>
      </c>
      <c r="K23" s="10"/>
    </row>
    <row r="24" spans="1:5" ht="12.75">
      <c r="A24" s="6">
        <v>1</v>
      </c>
      <c r="B24" s="7">
        <v>35</v>
      </c>
      <c r="C24" s="8">
        <f t="shared" si="0"/>
        <v>22.357744999052677</v>
      </c>
      <c r="D24" s="9">
        <f t="shared" si="1"/>
        <v>24.839454693947523</v>
      </c>
      <c r="E24" s="10" t="s">
        <v>20</v>
      </c>
    </row>
    <row r="25" spans="1:5" ht="12.75">
      <c r="A25" s="6">
        <v>1.5</v>
      </c>
      <c r="B25" s="7">
        <v>35</v>
      </c>
      <c r="C25" s="8">
        <f t="shared" si="0"/>
        <v>33.53661749857902</v>
      </c>
      <c r="D25" s="9">
        <f t="shared" si="1"/>
        <v>37.25918204092129</v>
      </c>
      <c r="E25" s="10" t="s">
        <v>21</v>
      </c>
    </row>
    <row r="26" spans="1:5" ht="13.5" thickBot="1">
      <c r="A26" s="13">
        <v>1.7</v>
      </c>
      <c r="B26" s="14">
        <v>35</v>
      </c>
      <c r="C26" s="15">
        <f t="shared" si="0"/>
        <v>38.008166498389556</v>
      </c>
      <c r="D26" s="16">
        <f t="shared" si="1"/>
        <v>42.2270729797108</v>
      </c>
      <c r="E26" s="10" t="s">
        <v>22</v>
      </c>
    </row>
    <row r="27" spans="1:5" ht="12.75">
      <c r="A27" s="6">
        <v>0.8</v>
      </c>
      <c r="B27" s="7">
        <v>40</v>
      </c>
      <c r="C27" s="8">
        <f t="shared" si="0"/>
        <v>20.441366856276733</v>
      </c>
      <c r="D27" s="9">
        <f t="shared" si="1"/>
        <v>22.71035857732345</v>
      </c>
      <c r="E27" s="10" t="s">
        <v>23</v>
      </c>
    </row>
    <row r="28" spans="1:5" ht="15.75">
      <c r="A28" s="6">
        <v>1</v>
      </c>
      <c r="B28" s="7">
        <v>40</v>
      </c>
      <c r="C28" s="8">
        <f t="shared" si="0"/>
        <v>25.551708570345916</v>
      </c>
      <c r="D28" s="9">
        <f t="shared" si="1"/>
        <v>28.387948221654312</v>
      </c>
      <c r="E28" s="10" t="s">
        <v>24</v>
      </c>
    </row>
    <row r="29" spans="1:5" ht="15.75">
      <c r="A29" s="6">
        <v>1.5</v>
      </c>
      <c r="B29" s="7">
        <v>40</v>
      </c>
      <c r="C29" s="8">
        <f t="shared" si="0"/>
        <v>38.32756285551888</v>
      </c>
      <c r="D29" s="9">
        <f t="shared" si="1"/>
        <v>42.581922332481476</v>
      </c>
      <c r="E29" s="10" t="s">
        <v>25</v>
      </c>
    </row>
    <row r="30" spans="1:5" ht="13.5" thickBot="1">
      <c r="A30" s="13">
        <v>1.7</v>
      </c>
      <c r="B30" s="14">
        <v>40</v>
      </c>
      <c r="C30" s="15">
        <f t="shared" si="0"/>
        <v>43.43790456958806</v>
      </c>
      <c r="D30" s="16">
        <f t="shared" si="1"/>
        <v>48.25951197681234</v>
      </c>
      <c r="E30" s="10" t="s">
        <v>26</v>
      </c>
    </row>
    <row r="31" spans="1:5" ht="12.75">
      <c r="A31" s="6">
        <v>0.8</v>
      </c>
      <c r="B31" s="7">
        <v>45</v>
      </c>
      <c r="C31" s="8">
        <f t="shared" si="0"/>
        <v>22.996537713311323</v>
      </c>
      <c r="D31" s="9">
        <f t="shared" si="1"/>
        <v>25.54915339948888</v>
      </c>
      <c r="E31" s="10" t="s">
        <v>27</v>
      </c>
    </row>
    <row r="32" spans="1:5" ht="15.75">
      <c r="A32" s="6">
        <v>1</v>
      </c>
      <c r="B32" s="7">
        <v>45</v>
      </c>
      <c r="C32" s="8">
        <f t="shared" si="0"/>
        <v>28.745672141639158</v>
      </c>
      <c r="D32" s="9">
        <f t="shared" si="1"/>
        <v>31.936441749361105</v>
      </c>
      <c r="E32" s="10" t="s">
        <v>28</v>
      </c>
    </row>
    <row r="33" spans="1:5" ht="12.75">
      <c r="A33" s="6">
        <v>1.5</v>
      </c>
      <c r="B33" s="7">
        <v>45</v>
      </c>
      <c r="C33" s="8">
        <f t="shared" si="0"/>
        <v>43.118508212458735</v>
      </c>
      <c r="D33" s="9">
        <f t="shared" si="1"/>
        <v>47.904662624041656</v>
      </c>
      <c r="E33" t="s">
        <v>29</v>
      </c>
    </row>
    <row r="34" spans="1:5" ht="13.5" thickBot="1">
      <c r="A34" s="13">
        <v>1.7</v>
      </c>
      <c r="B34" s="14">
        <v>45</v>
      </c>
      <c r="C34" s="15">
        <f t="shared" si="0"/>
        <v>48.86764264078657</v>
      </c>
      <c r="D34" s="16">
        <f t="shared" si="1"/>
        <v>54.29195097391388</v>
      </c>
      <c r="E34" s="22" t="s">
        <v>30</v>
      </c>
    </row>
    <row r="35" spans="1:5" ht="15.75">
      <c r="A35" s="6">
        <v>0.8</v>
      </c>
      <c r="B35" s="7">
        <v>50</v>
      </c>
      <c r="C35" s="8">
        <f t="shared" si="0"/>
        <v>25.551708570345916</v>
      </c>
      <c r="D35" s="9">
        <f t="shared" si="1"/>
        <v>28.387948221654312</v>
      </c>
      <c r="E35" s="10" t="s">
        <v>31</v>
      </c>
    </row>
    <row r="36" spans="1:5" ht="12.75">
      <c r="A36" s="6">
        <v>1</v>
      </c>
      <c r="B36" s="7">
        <v>50</v>
      </c>
      <c r="C36" s="8">
        <f t="shared" si="0"/>
        <v>31.939635712932397</v>
      </c>
      <c r="D36" s="9">
        <f t="shared" si="1"/>
        <v>35.48493527706789</v>
      </c>
      <c r="E36" t="s">
        <v>29</v>
      </c>
    </row>
    <row r="37" spans="1:5" ht="12.75">
      <c r="A37" s="6">
        <v>1.5</v>
      </c>
      <c r="B37" s="7">
        <v>50</v>
      </c>
      <c r="C37" s="8">
        <f t="shared" si="0"/>
        <v>47.90945356939859</v>
      </c>
      <c r="D37" s="9">
        <f t="shared" si="1"/>
        <v>53.227402915601836</v>
      </c>
      <c r="E37" t="s">
        <v>30</v>
      </c>
    </row>
    <row r="38" spans="1:6" ht="16.5" thickBot="1">
      <c r="A38" s="13">
        <v>1.7</v>
      </c>
      <c r="B38" s="14">
        <v>50</v>
      </c>
      <c r="C38" s="15">
        <f t="shared" si="0"/>
        <v>54.29738071198508</v>
      </c>
      <c r="D38" s="16">
        <f t="shared" si="1"/>
        <v>60.32438997101542</v>
      </c>
      <c r="E38" s="10" t="s">
        <v>32</v>
      </c>
      <c r="F38" s="10"/>
    </row>
    <row r="39" spans="1:5" ht="12.75">
      <c r="A39" s="6">
        <v>0.8</v>
      </c>
      <c r="B39" s="7">
        <v>55</v>
      </c>
      <c r="C39" s="8">
        <f t="shared" si="0"/>
        <v>28.10687942738051</v>
      </c>
      <c r="D39" s="9">
        <f t="shared" si="1"/>
        <v>31.226743043819745</v>
      </c>
      <c r="E39" t="s">
        <v>33</v>
      </c>
    </row>
    <row r="40" spans="1:4" ht="12.75">
      <c r="A40" s="6">
        <v>1</v>
      </c>
      <c r="B40" s="7">
        <v>55</v>
      </c>
      <c r="C40" s="8">
        <f t="shared" si="0"/>
        <v>35.13359928422564</v>
      </c>
      <c r="D40" s="9">
        <f t="shared" si="1"/>
        <v>39.03342880477469</v>
      </c>
    </row>
    <row r="41" spans="1:4" ht="12.75">
      <c r="A41" s="6">
        <v>1.5</v>
      </c>
      <c r="B41" s="7">
        <v>55</v>
      </c>
      <c r="C41" s="8">
        <f t="shared" si="0"/>
        <v>52.70039892633846</v>
      </c>
      <c r="D41" s="9">
        <f t="shared" si="1"/>
        <v>58.55014320716202</v>
      </c>
    </row>
    <row r="42" spans="1:4" ht="13.5" thickBot="1">
      <c r="A42" s="13">
        <v>1.7</v>
      </c>
      <c r="B42" s="14">
        <v>55</v>
      </c>
      <c r="C42" s="15">
        <f t="shared" si="0"/>
        <v>59.727118783183585</v>
      </c>
      <c r="D42" s="16">
        <f t="shared" si="1"/>
        <v>66.35682896811696</v>
      </c>
    </row>
    <row r="43" spans="1:4" ht="12.75">
      <c r="A43" s="6">
        <v>0.8</v>
      </c>
      <c r="B43" s="7">
        <v>60</v>
      </c>
      <c r="C43" s="8">
        <f t="shared" si="0"/>
        <v>30.6620502844151</v>
      </c>
      <c r="D43" s="9">
        <f t="shared" si="1"/>
        <v>34.06553786598517</v>
      </c>
    </row>
    <row r="44" spans="1:4" ht="12.75">
      <c r="A44" s="6">
        <v>1</v>
      </c>
      <c r="B44" s="7">
        <v>60</v>
      </c>
      <c r="C44" s="8">
        <f t="shared" si="0"/>
        <v>38.32756285551888</v>
      </c>
      <c r="D44" s="9">
        <f t="shared" si="1"/>
        <v>42.581922332481476</v>
      </c>
    </row>
    <row r="45" spans="1:4" ht="12.75">
      <c r="A45" s="6">
        <v>1.5</v>
      </c>
      <c r="B45" s="7">
        <v>60</v>
      </c>
      <c r="C45" s="8">
        <f t="shared" si="0"/>
        <v>57.491344283278316</v>
      </c>
      <c r="D45" s="9">
        <f t="shared" si="1"/>
        <v>63.87288349872221</v>
      </c>
    </row>
    <row r="46" spans="1:4" ht="13.5" thickBot="1">
      <c r="A46" s="13">
        <v>1.7</v>
      </c>
      <c r="B46" s="14">
        <v>60</v>
      </c>
      <c r="C46" s="15">
        <f t="shared" si="0"/>
        <v>65.1568568543821</v>
      </c>
      <c r="D46" s="16">
        <f t="shared" si="1"/>
        <v>72.38926796521851</v>
      </c>
    </row>
    <row r="47" spans="1:5" ht="12.75">
      <c r="A47" s="6">
        <v>0.8</v>
      </c>
      <c r="B47" s="7">
        <v>65</v>
      </c>
      <c r="C47" s="8">
        <f t="shared" si="0"/>
        <v>33.21722114144969</v>
      </c>
      <c r="D47" s="9">
        <f t="shared" si="1"/>
        <v>36.9043326881506</v>
      </c>
      <c r="E47" s="10"/>
    </row>
    <row r="48" spans="1:5" ht="12.75">
      <c r="A48" s="6">
        <v>1</v>
      </c>
      <c r="B48" s="7">
        <v>65</v>
      </c>
      <c r="C48" s="8">
        <f t="shared" si="0"/>
        <v>41.521526426812116</v>
      </c>
      <c r="D48" s="9">
        <f t="shared" si="1"/>
        <v>46.13041586018826</v>
      </c>
      <c r="E48" s="10"/>
    </row>
    <row r="49" spans="1:5" ht="12.75">
      <c r="A49" s="6">
        <v>1.5</v>
      </c>
      <c r="B49" s="7">
        <v>65</v>
      </c>
      <c r="C49" s="8">
        <f t="shared" si="0"/>
        <v>62.282289640218174</v>
      </c>
      <c r="D49" s="9">
        <f t="shared" si="1"/>
        <v>69.1956237902824</v>
      </c>
      <c r="E49" s="10"/>
    </row>
    <row r="50" spans="1:5" ht="13.5" thickBot="1">
      <c r="A50" s="13">
        <v>1.7</v>
      </c>
      <c r="B50" s="14">
        <v>65</v>
      </c>
      <c r="C50" s="15">
        <f t="shared" si="0"/>
        <v>70.5865949255806</v>
      </c>
      <c r="D50" s="9">
        <f t="shared" si="1"/>
        <v>78.42170696232004</v>
      </c>
      <c r="E50" s="10"/>
    </row>
    <row r="51" spans="1:5" ht="12.75">
      <c r="A51" s="6">
        <v>0.8</v>
      </c>
      <c r="B51" s="7">
        <v>70</v>
      </c>
      <c r="C51" s="8">
        <f t="shared" si="0"/>
        <v>35.77239199848428</v>
      </c>
      <c r="D51" s="23">
        <f t="shared" si="1"/>
        <v>39.743127510316036</v>
      </c>
      <c r="E51" s="10"/>
    </row>
    <row r="52" spans="1:5" ht="12.75">
      <c r="A52" s="6">
        <v>1</v>
      </c>
      <c r="B52" s="7">
        <v>70</v>
      </c>
      <c r="C52" s="8">
        <f t="shared" si="0"/>
        <v>44.715489998105355</v>
      </c>
      <c r="D52" s="8">
        <f t="shared" si="1"/>
        <v>49.67890938789505</v>
      </c>
      <c r="E52" s="10"/>
    </row>
    <row r="53" spans="1:5" ht="12.75">
      <c r="A53" s="6">
        <v>1.5</v>
      </c>
      <c r="B53" s="7">
        <v>70</v>
      </c>
      <c r="C53" s="8">
        <f t="shared" si="0"/>
        <v>67.07323499715804</v>
      </c>
      <c r="D53" s="8">
        <f t="shared" si="1"/>
        <v>74.51836408184258</v>
      </c>
      <c r="E53" s="10"/>
    </row>
    <row r="54" spans="1:5" ht="13.5" thickBot="1">
      <c r="A54" s="13">
        <v>1.7</v>
      </c>
      <c r="B54" s="14">
        <v>70</v>
      </c>
      <c r="C54" s="15">
        <f t="shared" si="0"/>
        <v>76.01633299677911</v>
      </c>
      <c r="D54" s="15">
        <f t="shared" si="1"/>
        <v>84.4541459594216</v>
      </c>
      <c r="E54" s="10"/>
    </row>
    <row r="55" spans="1:5" ht="12.75">
      <c r="A55" s="24"/>
      <c r="B55" s="25"/>
      <c r="C55" s="26"/>
      <c r="D55" s="26"/>
      <c r="E55" s="10"/>
    </row>
    <row r="56" spans="1:3" ht="12.75">
      <c r="A56" s="10"/>
      <c r="C56" s="10"/>
    </row>
    <row r="58" spans="1:3" ht="12.75">
      <c r="A58" s="10"/>
      <c r="C58" s="10"/>
    </row>
    <row r="60" spans="1:4" ht="12.75">
      <c r="A60" s="10"/>
      <c r="B60" s="10"/>
      <c r="C60" s="10"/>
      <c r="D60" s="10"/>
    </row>
  </sheetData>
  <sheetProtection password="DBB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 inż. Eligiusz Pawłowski</Manager>
  <Company>Politechnika Lubelska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Obliczanie napięcia indukowanego w aparacie Epsteina</dc:title>
  <dc:subject>dodatek do pracy inżynierskiej</dc:subject>
  <dc:creator>Krzysztof Osuch</dc:creator>
  <cp:keywords/>
  <dc:description/>
  <cp:lastModifiedBy>Pawłowski</cp:lastModifiedBy>
  <dcterms:created xsi:type="dcterms:W3CDTF">2011-12-04T12:54:06Z</dcterms:created>
  <dcterms:modified xsi:type="dcterms:W3CDTF">2011-12-04T13:11:03Z</dcterms:modified>
  <cp:category/>
  <cp:version/>
  <cp:contentType/>
  <cp:contentStatus/>
</cp:coreProperties>
</file>